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38" l="1"/>
  <c r="L62"/>
  <c r="J81"/>
  <c r="H100"/>
  <c r="I176"/>
  <c r="G195"/>
  <c r="I81"/>
  <c r="H119"/>
  <c r="G43"/>
  <c r="H81"/>
  <c r="G119"/>
  <c r="G81"/>
  <c r="F43"/>
  <c r="J195"/>
  <c r="G62"/>
  <c r="I195"/>
  <c r="J100"/>
  <c r="I100"/>
  <c r="J176"/>
  <c r="H195"/>
  <c r="F119"/>
  <c r="F138"/>
  <c r="F157"/>
  <c r="F176"/>
  <c r="F195"/>
  <c r="I24"/>
  <c r="F24"/>
  <c r="J24"/>
  <c r="H24"/>
  <c r="G24"/>
  <c r="L196" l="1"/>
  <c r="J196"/>
  <c r="H196"/>
  <c r="I196"/>
  <c r="F196"/>
  <c r="G196"/>
</calcChain>
</file>

<file path=xl/sharedStrings.xml><?xml version="1.0" encoding="utf-8"?>
<sst xmlns="http://schemas.openxmlformats.org/spreadsheetml/2006/main" count="309" uniqueCount="103">
  <si>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</si>
  <si>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</si>
  <si>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</si>
  <si>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</si>
  <si>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</si>
  <si>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</si>
  <si>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</si>
  <si>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</si>
  <si>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</si>
  <si>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</si>
  <si>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</si>
  <si>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</si>
  <si>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</si>
  <si>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</si>
  <si>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</si>
  <si>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</si>
  <si>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</si>
  <si>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</si>
  <si>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</si>
  <si>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</si>
  <si>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</si>
  <si>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</si>
  <si>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</si>
  <si>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</si>
  <si>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</si>
  <si>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</si>
  <si>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</si>
  <si>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</si>
  <si>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</si>
  <si>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</si>
  <si>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</si>
  <si>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</si>
  <si>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</si>
  <si>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</si>
  <si>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</si>
  <si>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</si>
  <si>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</si>
  <si>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</si>
  <si>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</si>
  <si>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"Первомайская ООШ"</t>
  </si>
  <si>
    <t>директор</t>
  </si>
  <si>
    <t>Ярлыкапова Э.М.</t>
  </si>
  <si>
    <t>Каша жидкая молочная пшенная</t>
  </si>
  <si>
    <t>Масло сливочное (порциями)</t>
  </si>
  <si>
    <t>Чай с сахаром</t>
  </si>
  <si>
    <t>Хлеб пшеничный</t>
  </si>
  <si>
    <t>Хлеб ржано-пшеничный</t>
  </si>
  <si>
    <t>Мандарин</t>
  </si>
  <si>
    <t>54-24К</t>
  </si>
  <si>
    <t>53-19з</t>
  </si>
  <si>
    <t>54-45гн</t>
  </si>
  <si>
    <t>пром.</t>
  </si>
  <si>
    <t>54-10-г</t>
  </si>
  <si>
    <t>54-21м</t>
  </si>
  <si>
    <t>54-2з</t>
  </si>
  <si>
    <t>54-21гн</t>
  </si>
  <si>
    <t xml:space="preserve">Картофель отварной в молоке </t>
  </si>
  <si>
    <t>Курица отварная</t>
  </si>
  <si>
    <t>Огурец в нарезке</t>
  </si>
  <si>
    <t>Какао с молоком</t>
  </si>
  <si>
    <t>Каша жидкая молочная кукурузная</t>
  </si>
  <si>
    <t>54-1к</t>
  </si>
  <si>
    <t>Сыр твердых сортов в нарезке</t>
  </si>
  <si>
    <t>54-1з</t>
  </si>
  <si>
    <t>Масло сливочное (порц)</t>
  </si>
  <si>
    <t>Кофейный напиток с молоком</t>
  </si>
  <si>
    <t>54-23гн</t>
  </si>
  <si>
    <t>Груша</t>
  </si>
  <si>
    <t>Плов с курицей</t>
  </si>
  <si>
    <t>54-12м</t>
  </si>
  <si>
    <t>Морковь отварная дольками</t>
  </si>
  <si>
    <t>54-27з</t>
  </si>
  <si>
    <t>Чай с лимоном и сахаром</t>
  </si>
  <si>
    <t>54-3гн</t>
  </si>
  <si>
    <t>Каша вязкая молочная ячневая</t>
  </si>
  <si>
    <t>54-21к</t>
  </si>
  <si>
    <t>Масло сливочное (порц.)</t>
  </si>
  <si>
    <t>Яблоко</t>
  </si>
  <si>
    <t>Каша жидкая молочная овсяная</t>
  </si>
  <si>
    <t>54-22к</t>
  </si>
  <si>
    <t>Каша гречневая рассыпчатая</t>
  </si>
  <si>
    <t>Тефтели"Натуральные"</t>
  </si>
  <si>
    <t>Кисель из смородины</t>
  </si>
  <si>
    <t>Помидор в нарезке</t>
  </si>
  <si>
    <t>54-4г</t>
  </si>
  <si>
    <t>П\Ф</t>
  </si>
  <si>
    <t>54-23хн</t>
  </si>
  <si>
    <t>54-3з</t>
  </si>
  <si>
    <t>Каша вязкая молочная пшеничная</t>
  </si>
  <si>
    <t>54-13к</t>
  </si>
  <si>
    <t>Горошница</t>
  </si>
  <si>
    <t>Рыба тушеная в томате с овощами</t>
  </si>
  <si>
    <t>Кукуруза сахарная</t>
  </si>
  <si>
    <t>54-21г</t>
  </si>
  <si>
    <t>54-10р</t>
  </si>
  <si>
    <t>54-21з</t>
  </si>
  <si>
    <t>Макароны отварные с сыром</t>
  </si>
  <si>
    <t>Компот из смеси сухофруктов</t>
  </si>
  <si>
    <t>Апельсин</t>
  </si>
  <si>
    <t>Салат из моркови и чернослива</t>
  </si>
  <si>
    <t>54-3г</t>
  </si>
  <si>
    <t>54-17з</t>
  </si>
  <si>
    <t>54-1хн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</si>
</sst>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164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45" sqref="O4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40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41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3">
        <v>200</v>
      </c>
      <c r="G6" s="55">
        <v>10.8</v>
      </c>
      <c r="H6" s="55">
        <v>9.3000000000000007</v>
      </c>
      <c r="I6" s="55">
        <v>37.6</v>
      </c>
      <c r="J6" s="58">
        <v>274.89999999999998</v>
      </c>
      <c r="K6" s="60" t="s">
        <v>48</v>
      </c>
      <c r="L6" s="62">
        <v>13.16</v>
      </c>
    </row>
    <row r="7" spans="1:12" ht="15">
      <c r="A7" s="23"/>
      <c r="B7" s="15"/>
      <c r="C7" s="11"/>
      <c r="D7" s="6"/>
      <c r="E7" s="52" t="s">
        <v>43</v>
      </c>
      <c r="F7" s="54">
        <v>10</v>
      </c>
      <c r="G7" s="56">
        <v>2.1</v>
      </c>
      <c r="H7" s="56">
        <v>7.3</v>
      </c>
      <c r="I7" s="56">
        <v>0.1</v>
      </c>
      <c r="J7" s="59">
        <v>66.099999999999994</v>
      </c>
      <c r="K7" s="61" t="s">
        <v>49</v>
      </c>
      <c r="L7" s="56">
        <v>10.3</v>
      </c>
    </row>
    <row r="8" spans="1:12" ht="15">
      <c r="A8" s="23"/>
      <c r="B8" s="15"/>
      <c r="C8" s="11"/>
      <c r="D8" s="7" t="s">
        <v>22</v>
      </c>
      <c r="E8" s="52" t="s">
        <v>44</v>
      </c>
      <c r="F8" s="54">
        <v>200</v>
      </c>
      <c r="G8" s="57">
        <v>0.1</v>
      </c>
      <c r="H8" s="57">
        <v>0</v>
      </c>
      <c r="I8" s="57">
        <v>5.2</v>
      </c>
      <c r="J8" s="59">
        <v>21.4</v>
      </c>
      <c r="K8" s="61" t="s">
        <v>50</v>
      </c>
      <c r="L8" s="56">
        <v>5.2</v>
      </c>
    </row>
    <row r="9" spans="1:12" ht="15">
      <c r="A9" s="23"/>
      <c r="B9" s="15"/>
      <c r="C9" s="11"/>
      <c r="D9" s="7" t="s">
        <v>23</v>
      </c>
      <c r="E9" s="52" t="s">
        <v>45</v>
      </c>
      <c r="F9" s="54">
        <v>40</v>
      </c>
      <c r="G9" s="57">
        <v>0.3</v>
      </c>
      <c r="H9" s="57">
        <v>0.3</v>
      </c>
      <c r="I9" s="57">
        <v>19.7</v>
      </c>
      <c r="J9" s="59">
        <v>93.8</v>
      </c>
      <c r="K9" s="61" t="s">
        <v>51</v>
      </c>
      <c r="L9" s="56">
        <v>3.2</v>
      </c>
    </row>
    <row r="10" spans="1:12" ht="15">
      <c r="A10" s="23"/>
      <c r="B10" s="15"/>
      <c r="C10" s="11"/>
      <c r="D10" s="7" t="s">
        <v>24</v>
      </c>
      <c r="E10" s="52" t="s">
        <v>47</v>
      </c>
      <c r="F10" s="54">
        <v>120</v>
      </c>
      <c r="G10" s="56">
        <v>0.1</v>
      </c>
      <c r="H10" s="56">
        <v>0.2</v>
      </c>
      <c r="I10" s="56">
        <v>9</v>
      </c>
      <c r="J10" s="54">
        <v>42</v>
      </c>
      <c r="K10" s="61" t="s">
        <v>51</v>
      </c>
      <c r="L10" s="56">
        <v>37.200000000000003</v>
      </c>
    </row>
    <row r="11" spans="1:12" ht="15">
      <c r="A11" s="23"/>
      <c r="B11" s="15"/>
      <c r="C11" s="11"/>
      <c r="D11" s="6"/>
      <c r="E11" s="52" t="s">
        <v>46</v>
      </c>
      <c r="F11" s="54">
        <v>20</v>
      </c>
      <c r="G11" s="57">
        <v>0.2</v>
      </c>
      <c r="H11" s="57">
        <v>0.2</v>
      </c>
      <c r="I11" s="57">
        <v>7.9</v>
      </c>
      <c r="J11" s="59">
        <v>39.1</v>
      </c>
      <c r="K11" s="61" t="s">
        <v>51</v>
      </c>
      <c r="L11" s="56">
        <v>1.6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SUM(F6:F11)</f>
        <v>590</v>
      </c>
      <c r="G13" s="19">
        <f>SUM(G6:G11)</f>
        <v>13.6</v>
      </c>
      <c r="H13" s="19">
        <f>SUM(H6:H11)</f>
        <v>17.3</v>
      </c>
      <c r="I13" s="19">
        <f>SUM(I6:I11)</f>
        <v>79.500000000000014</v>
      </c>
      <c r="J13" s="19">
        <f>SUM(J6:J11)</f>
        <v>537.29999999999995</v>
      </c>
      <c r="K13" s="25"/>
      <c r="L13" s="19">
        <f>SUM(L6:L11)</f>
        <v>70.66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590</v>
      </c>
      <c r="G24" s="32">
        <f t="shared" ref="G24:J24" si="2">G13+G23</f>
        <v>13.6</v>
      </c>
      <c r="H24" s="32">
        <f t="shared" si="2"/>
        <v>17.3</v>
      </c>
      <c r="I24" s="32">
        <f t="shared" si="2"/>
        <v>79.500000000000014</v>
      </c>
      <c r="J24" s="32">
        <f t="shared" si="2"/>
        <v>537.29999999999995</v>
      </c>
      <c r="K24" s="32"/>
      <c r="L24" s="32">
        <f t="shared" ref="L24" si="3">L13+L23</f>
        <v>70.66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53">
        <v>150</v>
      </c>
      <c r="G25" s="66">
        <v>1.5</v>
      </c>
      <c r="H25" s="66">
        <v>8.5</v>
      </c>
      <c r="I25" s="66">
        <v>26.5</v>
      </c>
      <c r="J25" s="53">
        <v>173.7</v>
      </c>
      <c r="K25" s="63" t="s">
        <v>52</v>
      </c>
      <c r="L25" s="53">
        <v>17.45</v>
      </c>
    </row>
    <row r="26" spans="1:12" ht="15">
      <c r="A26" s="14"/>
      <c r="B26" s="15"/>
      <c r="C26" s="11"/>
      <c r="D26" s="6"/>
      <c r="E26" s="65" t="s">
        <v>57</v>
      </c>
      <c r="F26" s="54">
        <v>80</v>
      </c>
      <c r="G26" s="67">
        <v>16.2</v>
      </c>
      <c r="H26" s="67">
        <v>2.9</v>
      </c>
      <c r="I26" s="67">
        <v>0.9</v>
      </c>
      <c r="J26" s="54">
        <v>123.8</v>
      </c>
      <c r="K26" s="64" t="s">
        <v>53</v>
      </c>
      <c r="L26" s="54">
        <v>17.52</v>
      </c>
    </row>
    <row r="27" spans="1:12" ht="15">
      <c r="A27" s="14"/>
      <c r="B27" s="15"/>
      <c r="C27" s="11"/>
      <c r="D27" s="7" t="s">
        <v>22</v>
      </c>
      <c r="E27" s="52" t="s">
        <v>59</v>
      </c>
      <c r="F27" s="54">
        <v>200</v>
      </c>
      <c r="G27" s="69">
        <v>0.7</v>
      </c>
      <c r="H27" s="69">
        <v>3.5</v>
      </c>
      <c r="I27" s="69">
        <v>12.5</v>
      </c>
      <c r="J27" s="54">
        <v>100.4</v>
      </c>
      <c r="K27" s="61" t="s">
        <v>55</v>
      </c>
      <c r="L27" s="54">
        <v>8.0500000000000007</v>
      </c>
    </row>
    <row r="28" spans="1:12" ht="15">
      <c r="A28" s="14"/>
      <c r="B28" s="15"/>
      <c r="C28" s="11"/>
      <c r="D28" s="7" t="s">
        <v>23</v>
      </c>
      <c r="E28" s="52" t="s">
        <v>45</v>
      </c>
      <c r="F28" s="54">
        <v>30</v>
      </c>
      <c r="G28" s="69">
        <v>0.3</v>
      </c>
      <c r="H28" s="69">
        <v>0.6</v>
      </c>
      <c r="I28" s="69">
        <v>14.8</v>
      </c>
      <c r="J28" s="70">
        <v>70.3</v>
      </c>
      <c r="K28" s="61" t="s">
        <v>51</v>
      </c>
      <c r="L28" s="54">
        <v>2.8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52" t="s">
        <v>46</v>
      </c>
      <c r="F30" s="54">
        <v>20</v>
      </c>
      <c r="G30" s="68">
        <v>0.2</v>
      </c>
      <c r="H30" s="68">
        <v>0.2</v>
      </c>
      <c r="I30" s="68">
        <v>7.9</v>
      </c>
      <c r="J30" s="71">
        <v>39.1</v>
      </c>
      <c r="K30" s="61" t="s">
        <v>51</v>
      </c>
      <c r="L30" s="54">
        <v>1.6</v>
      </c>
    </row>
    <row r="31" spans="1:12" ht="15">
      <c r="A31" s="14"/>
      <c r="B31" s="15"/>
      <c r="C31" s="11"/>
      <c r="D31" s="6"/>
      <c r="E31" s="52" t="s">
        <v>58</v>
      </c>
      <c r="F31" s="54">
        <v>60</v>
      </c>
      <c r="G31" s="68">
        <v>0.2</v>
      </c>
      <c r="H31" s="68">
        <v>0</v>
      </c>
      <c r="I31" s="68">
        <v>0.5</v>
      </c>
      <c r="J31" s="59">
        <v>2.8</v>
      </c>
      <c r="K31" s="61" t="s">
        <v>54</v>
      </c>
      <c r="L31" s="54">
        <v>7.75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19.099999999999998</v>
      </c>
      <c r="H32" s="19">
        <f>SUM(H25:H31)</f>
        <v>15.7</v>
      </c>
      <c r="I32" s="19">
        <f>SUM(I25:I31)</f>
        <v>63.1</v>
      </c>
      <c r="J32" s="19">
        <f>SUM(J25:J31)</f>
        <v>510.1</v>
      </c>
      <c r="K32" s="25"/>
      <c r="L32" s="19">
        <f>SUM(L25:L31)</f>
        <v>55.169999999999995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540</v>
      </c>
      <c r="G43" s="32">
        <f t="shared" ref="G43" si="8">G32+G42</f>
        <v>19.099999999999998</v>
      </c>
      <c r="H43" s="32">
        <f t="shared" ref="H43" si="9">H32+H42</f>
        <v>15.7</v>
      </c>
      <c r="I43" s="32">
        <f t="shared" ref="I43" si="10">I32+I42</f>
        <v>63.1</v>
      </c>
      <c r="J43" s="32">
        <f t="shared" ref="J43:L43" si="11">J32+J42</f>
        <v>510.1</v>
      </c>
      <c r="K43" s="32"/>
      <c r="L43" s="32">
        <f t="shared" si="11"/>
        <v>55.169999999999995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10.8</v>
      </c>
      <c r="H44" s="40">
        <v>5.8</v>
      </c>
      <c r="I44" s="40">
        <v>33</v>
      </c>
      <c r="J44" s="40">
        <v>207.8</v>
      </c>
      <c r="K44" s="41" t="s">
        <v>61</v>
      </c>
      <c r="L44" s="40">
        <v>15.8</v>
      </c>
    </row>
    <row r="45" spans="1:12" ht="15">
      <c r="A45" s="23"/>
      <c r="B45" s="15"/>
      <c r="C45" s="11"/>
      <c r="D45" s="6"/>
      <c r="E45" s="42" t="s">
        <v>64</v>
      </c>
      <c r="F45" s="43">
        <v>10</v>
      </c>
      <c r="G45" s="43">
        <v>2.1</v>
      </c>
      <c r="H45" s="43">
        <v>7.3</v>
      </c>
      <c r="I45" s="43">
        <v>0.1</v>
      </c>
      <c r="J45" s="43">
        <v>66.099999999999994</v>
      </c>
      <c r="K45" s="44" t="s">
        <v>49</v>
      </c>
      <c r="L45" s="43">
        <v>10.3</v>
      </c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66</v>
      </c>
      <c r="L46" s="43">
        <v>10.02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0.3</v>
      </c>
      <c r="H47" s="43">
        <v>0.2</v>
      </c>
      <c r="I47" s="43">
        <v>14.8</v>
      </c>
      <c r="J47" s="43">
        <v>70.3</v>
      </c>
      <c r="K47" s="44" t="s">
        <v>51</v>
      </c>
      <c r="L47" s="43">
        <v>2.8</v>
      </c>
    </row>
    <row r="48" spans="1:12" ht="15">
      <c r="A48" s="23"/>
      <c r="B48" s="15"/>
      <c r="C48" s="11"/>
      <c r="D48" s="7" t="s">
        <v>24</v>
      </c>
      <c r="E48" s="42" t="s">
        <v>67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51</v>
      </c>
      <c r="L48" s="43">
        <v>33.159999999999997</v>
      </c>
    </row>
    <row r="49" spans="1:12" ht="15">
      <c r="A49" s="23"/>
      <c r="B49" s="15"/>
      <c r="C49" s="11"/>
      <c r="D49" s="6"/>
      <c r="E49" s="42" t="s">
        <v>46</v>
      </c>
      <c r="F49" s="43">
        <v>20</v>
      </c>
      <c r="G49" s="43">
        <v>0.2</v>
      </c>
      <c r="H49" s="43">
        <v>0.2</v>
      </c>
      <c r="I49" s="43">
        <v>7.9</v>
      </c>
      <c r="J49" s="43">
        <v>39.1</v>
      </c>
      <c r="K49" s="44" t="s">
        <v>51</v>
      </c>
      <c r="L49" s="43">
        <v>1.6</v>
      </c>
    </row>
    <row r="50" spans="1:12" ht="15">
      <c r="A50" s="23"/>
      <c r="B50" s="15"/>
      <c r="C50" s="11"/>
      <c r="D50" s="6"/>
      <c r="E50" s="42" t="s">
        <v>62</v>
      </c>
      <c r="F50" s="43">
        <v>20</v>
      </c>
      <c r="G50" s="43">
        <v>3.4</v>
      </c>
      <c r="H50" s="43">
        <v>5.9</v>
      </c>
      <c r="I50" s="43">
        <v>0</v>
      </c>
      <c r="J50" s="43">
        <v>71.7</v>
      </c>
      <c r="K50" s="44" t="s">
        <v>63</v>
      </c>
      <c r="L50" s="43">
        <v>15.6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2">SUM(G44:G50)</f>
        <v>21.2</v>
      </c>
      <c r="H51" s="19">
        <f t="shared" ref="H51" si="13">SUM(H44:H50)</f>
        <v>22.699999999999996</v>
      </c>
      <c r="I51" s="19">
        <f t="shared" ref="I51" si="14">SUM(I44:I50)</f>
        <v>79.400000000000006</v>
      </c>
      <c r="J51" s="19">
        <f t="shared" ref="J51:L51" si="15">SUM(J44:J50)</f>
        <v>595.6</v>
      </c>
      <c r="K51" s="25"/>
      <c r="L51" s="19">
        <f t="shared" si="15"/>
        <v>89.279999999999987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600</v>
      </c>
      <c r="G62" s="32">
        <f t="shared" ref="G62" si="20">G51+G61</f>
        <v>21.2</v>
      </c>
      <c r="H62" s="32">
        <f t="shared" ref="H62" si="21">H51+H61</f>
        <v>22.699999999999996</v>
      </c>
      <c r="I62" s="32">
        <f t="shared" ref="I62" si="22">I51+I61</f>
        <v>79.400000000000006</v>
      </c>
      <c r="J62" s="32">
        <f t="shared" ref="J62:L62" si="23">J51+J61</f>
        <v>595.6</v>
      </c>
      <c r="K62" s="32"/>
      <c r="L62" s="32">
        <f t="shared" si="23"/>
        <v>89.279999999999987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16.8</v>
      </c>
      <c r="H63" s="40">
        <v>14.1</v>
      </c>
      <c r="I63" s="40">
        <v>41.5</v>
      </c>
      <c r="J63" s="40">
        <v>393.3</v>
      </c>
      <c r="K63" s="41" t="s">
        <v>69</v>
      </c>
      <c r="L63" s="40">
        <v>41.29</v>
      </c>
    </row>
    <row r="64" spans="1:12" ht="15">
      <c r="A64" s="23"/>
      <c r="B64" s="15"/>
      <c r="C64" s="11"/>
      <c r="D64" s="6"/>
      <c r="E64" s="42" t="s">
        <v>70</v>
      </c>
      <c r="F64" s="43">
        <v>60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71</v>
      </c>
      <c r="L64" s="43">
        <v>5.3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73</v>
      </c>
      <c r="L65" s="43">
        <v>7.1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0.3</v>
      </c>
      <c r="H66" s="43">
        <v>0.2</v>
      </c>
      <c r="I66" s="43">
        <v>14.8</v>
      </c>
      <c r="J66" s="43">
        <v>70.3</v>
      </c>
      <c r="K66" s="44" t="s">
        <v>51</v>
      </c>
      <c r="L66" s="43">
        <v>2.8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20</v>
      </c>
      <c r="G68" s="43">
        <v>0.2</v>
      </c>
      <c r="H68" s="43">
        <v>0.2</v>
      </c>
      <c r="I68" s="43">
        <v>7.9</v>
      </c>
      <c r="J68" s="43">
        <v>39.1</v>
      </c>
      <c r="K68" s="44" t="s">
        <v>51</v>
      </c>
      <c r="L68" s="43">
        <v>1.6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4">SUM(G63:G69)</f>
        <v>17.8</v>
      </c>
      <c r="H70" s="19">
        <f t="shared" ref="H70" si="25">SUM(H63:H69)</f>
        <v>15.299999999999997</v>
      </c>
      <c r="I70" s="19">
        <f t="shared" ref="I70" si="26">SUM(I63:I69)</f>
        <v>72.2</v>
      </c>
      <c r="J70" s="19">
        <f t="shared" ref="J70:L70" si="27">SUM(J63:J69)</f>
        <v>543.1</v>
      </c>
      <c r="K70" s="25"/>
      <c r="L70" s="19">
        <f t="shared" si="27"/>
        <v>58.089999999999996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560</v>
      </c>
      <c r="G81" s="32">
        <f t="shared" ref="G81" si="32">G70+G80</f>
        <v>17.8</v>
      </c>
      <c r="H81" s="32">
        <f t="shared" ref="H81" si="33">H70+H80</f>
        <v>15.299999999999997</v>
      </c>
      <c r="I81" s="32">
        <f t="shared" ref="I81" si="34">I70+I80</f>
        <v>72.2</v>
      </c>
      <c r="J81" s="32">
        <f t="shared" ref="J81:L81" si="35">J70+J80</f>
        <v>543.1</v>
      </c>
      <c r="K81" s="32"/>
      <c r="L81" s="32">
        <f t="shared" si="35"/>
        <v>58.089999999999996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9.6</v>
      </c>
      <c r="H82" s="40">
        <v>5.3</v>
      </c>
      <c r="I82" s="40">
        <v>29.1</v>
      </c>
      <c r="J82" s="40">
        <v>249</v>
      </c>
      <c r="K82" s="41" t="s">
        <v>75</v>
      </c>
      <c r="L82" s="40">
        <v>12.6</v>
      </c>
    </row>
    <row r="83" spans="1:12" ht="15">
      <c r="A83" s="23"/>
      <c r="B83" s="15"/>
      <c r="C83" s="11"/>
      <c r="D83" s="6"/>
      <c r="E83" s="42" t="s">
        <v>76</v>
      </c>
      <c r="F83" s="43">
        <v>10</v>
      </c>
      <c r="G83" s="43">
        <v>2.1</v>
      </c>
      <c r="H83" s="43">
        <v>7.3</v>
      </c>
      <c r="I83" s="43">
        <v>0.1</v>
      </c>
      <c r="J83" s="43">
        <v>66.099999999999994</v>
      </c>
      <c r="K83" s="44" t="s">
        <v>49</v>
      </c>
      <c r="L83" s="43">
        <v>10.3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5.4</v>
      </c>
      <c r="H84" s="43">
        <v>2.5</v>
      </c>
      <c r="I84" s="43">
        <v>9.5</v>
      </c>
      <c r="J84" s="43">
        <v>100.4</v>
      </c>
      <c r="K84" s="44" t="s">
        <v>55</v>
      </c>
      <c r="L84" s="43">
        <v>8.0500000000000007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0.3</v>
      </c>
      <c r="H85" s="43">
        <v>0.2</v>
      </c>
      <c r="I85" s="43">
        <v>14.8</v>
      </c>
      <c r="J85" s="43">
        <v>70.3</v>
      </c>
      <c r="K85" s="44" t="s">
        <v>51</v>
      </c>
      <c r="L85" s="43">
        <v>2.8</v>
      </c>
    </row>
    <row r="86" spans="1:12" ht="15">
      <c r="A86" s="23"/>
      <c r="B86" s="15"/>
      <c r="C86" s="11"/>
      <c r="D86" s="7" t="s">
        <v>24</v>
      </c>
      <c r="E86" s="42" t="s">
        <v>77</v>
      </c>
      <c r="F86" s="43">
        <v>180</v>
      </c>
      <c r="G86" s="43">
        <v>0.7</v>
      </c>
      <c r="H86" s="43">
        <v>0.7</v>
      </c>
      <c r="I86" s="43">
        <v>17.600000000000001</v>
      </c>
      <c r="J86" s="43">
        <v>79.900000000000006</v>
      </c>
      <c r="K86" s="44" t="s">
        <v>51</v>
      </c>
      <c r="L86" s="43">
        <v>25.2</v>
      </c>
    </row>
    <row r="87" spans="1:12" ht="15">
      <c r="A87" s="23"/>
      <c r="B87" s="15"/>
      <c r="C87" s="11"/>
      <c r="D87" s="6"/>
      <c r="E87" s="42" t="s">
        <v>46</v>
      </c>
      <c r="F87" s="43">
        <v>20</v>
      </c>
      <c r="G87" s="43">
        <v>0.2</v>
      </c>
      <c r="H87" s="43">
        <v>0.2</v>
      </c>
      <c r="I87" s="43">
        <v>7.9</v>
      </c>
      <c r="J87" s="43">
        <v>39.1</v>
      </c>
      <c r="K87" s="44" t="s">
        <v>51</v>
      </c>
      <c r="L87" s="43">
        <v>1.6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6">SUM(G82:G88)</f>
        <v>18.3</v>
      </c>
      <c r="H89" s="19">
        <f t="shared" ref="H89" si="37">SUM(H82:H88)</f>
        <v>16.2</v>
      </c>
      <c r="I89" s="19">
        <f t="shared" ref="I89" si="38">SUM(I82:I88)</f>
        <v>79</v>
      </c>
      <c r="J89" s="19">
        <f t="shared" ref="J89:L89" si="39">SUM(J82:J88)</f>
        <v>604.80000000000007</v>
      </c>
      <c r="K89" s="25"/>
      <c r="L89" s="19">
        <f t="shared" si="39"/>
        <v>60.550000000000004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640</v>
      </c>
      <c r="G100" s="32">
        <f t="shared" ref="G100" si="44">G89+G99</f>
        <v>18.3</v>
      </c>
      <c r="H100" s="32">
        <f t="shared" ref="H100" si="45">H89+H99</f>
        <v>16.2</v>
      </c>
      <c r="I100" s="32">
        <f t="shared" ref="I100" si="46">I89+I99</f>
        <v>79</v>
      </c>
      <c r="J100" s="32">
        <f t="shared" ref="J100:L100" si="47">J89+J99</f>
        <v>604.80000000000007</v>
      </c>
      <c r="K100" s="32"/>
      <c r="L100" s="32">
        <f t="shared" si="47"/>
        <v>60.550000000000004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10.3</v>
      </c>
      <c r="H101" s="40">
        <v>1.4</v>
      </c>
      <c r="I101" s="40">
        <v>28.6</v>
      </c>
      <c r="J101" s="40">
        <v>192.7</v>
      </c>
      <c r="K101" s="41" t="s">
        <v>79</v>
      </c>
      <c r="L101" s="40">
        <v>11.15</v>
      </c>
    </row>
    <row r="102" spans="1:12" ht="15">
      <c r="A102" s="23"/>
      <c r="B102" s="15"/>
      <c r="C102" s="11"/>
      <c r="D102" s="6"/>
      <c r="E102" s="42" t="s">
        <v>76</v>
      </c>
      <c r="F102" s="43">
        <v>10</v>
      </c>
      <c r="G102" s="43">
        <v>2.1</v>
      </c>
      <c r="H102" s="43">
        <v>7.3</v>
      </c>
      <c r="I102" s="43">
        <v>0.1</v>
      </c>
      <c r="J102" s="43">
        <v>66.099999999999994</v>
      </c>
      <c r="K102" s="44" t="s">
        <v>49</v>
      </c>
      <c r="L102" s="43">
        <v>10.3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5.2</v>
      </c>
      <c r="J103" s="43">
        <v>21.4</v>
      </c>
      <c r="K103" s="44" t="s">
        <v>50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0.3</v>
      </c>
      <c r="H104" s="43">
        <v>0.3</v>
      </c>
      <c r="I104" s="43">
        <v>19.7</v>
      </c>
      <c r="J104" s="43">
        <v>93.8</v>
      </c>
      <c r="K104" s="44" t="s">
        <v>51</v>
      </c>
      <c r="L104" s="43">
        <v>3.2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150</v>
      </c>
      <c r="G105" s="43">
        <v>1.2</v>
      </c>
      <c r="H105" s="43">
        <v>0.3</v>
      </c>
      <c r="I105" s="43">
        <v>11.3</v>
      </c>
      <c r="J105" s="43">
        <v>52.5</v>
      </c>
      <c r="K105" s="44" t="s">
        <v>51</v>
      </c>
      <c r="L105" s="43">
        <v>46.5</v>
      </c>
    </row>
    <row r="106" spans="1:12" ht="15">
      <c r="A106" s="23"/>
      <c r="B106" s="15"/>
      <c r="C106" s="11"/>
      <c r="D106" s="6"/>
      <c r="E106" s="42" t="s">
        <v>46</v>
      </c>
      <c r="F106" s="43">
        <v>20</v>
      </c>
      <c r="G106" s="43">
        <v>0.2</v>
      </c>
      <c r="H106" s="43">
        <v>0.2</v>
      </c>
      <c r="I106" s="43">
        <v>7.9</v>
      </c>
      <c r="J106" s="43">
        <v>39.1</v>
      </c>
      <c r="K106" s="44" t="s">
        <v>51</v>
      </c>
      <c r="L106" s="43">
        <v>1.6</v>
      </c>
    </row>
    <row r="107" spans="1:12" ht="15">
      <c r="A107" s="23"/>
      <c r="B107" s="15"/>
      <c r="C107" s="11"/>
      <c r="D107" s="6"/>
      <c r="E107" s="42" t="s">
        <v>62</v>
      </c>
      <c r="F107" s="43">
        <v>20</v>
      </c>
      <c r="G107" s="43">
        <v>3.4</v>
      </c>
      <c r="H107" s="43">
        <v>5.9</v>
      </c>
      <c r="I107" s="43">
        <v>3</v>
      </c>
      <c r="J107" s="43">
        <v>71.7</v>
      </c>
      <c r="K107" s="44" t="s">
        <v>63</v>
      </c>
      <c r="L107" s="43">
        <v>18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48">SUM(G101:G107)</f>
        <v>17.599999999999998</v>
      </c>
      <c r="H108" s="19">
        <f t="shared" si="48"/>
        <v>15.4</v>
      </c>
      <c r="I108" s="19">
        <f t="shared" si="48"/>
        <v>75.800000000000011</v>
      </c>
      <c r="J108" s="19">
        <f t="shared" si="48"/>
        <v>537.29999999999995</v>
      </c>
      <c r="K108" s="25"/>
      <c r="L108" s="19">
        <f t="shared" ref="L108" si="49">SUM(L101:L107)</f>
        <v>95.75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640</v>
      </c>
      <c r="G119" s="32">
        <f t="shared" ref="G119" si="52">G108+G118</f>
        <v>17.599999999999998</v>
      </c>
      <c r="H119" s="32">
        <f t="shared" ref="H119" si="53">H108+H118</f>
        <v>15.4</v>
      </c>
      <c r="I119" s="32">
        <f t="shared" ref="I119" si="54">I108+I118</f>
        <v>75.800000000000011</v>
      </c>
      <c r="J119" s="32">
        <f t="shared" ref="J119:L119" si="55">J108+J118</f>
        <v>537.29999999999995</v>
      </c>
      <c r="K119" s="32"/>
      <c r="L119" s="32">
        <f t="shared" si="55"/>
        <v>95.75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7.3</v>
      </c>
      <c r="H120" s="40">
        <v>6.3</v>
      </c>
      <c r="I120" s="40">
        <v>35.9</v>
      </c>
      <c r="J120" s="40">
        <v>233.7</v>
      </c>
      <c r="K120" s="41" t="s">
        <v>84</v>
      </c>
      <c r="L120" s="40">
        <v>14.3</v>
      </c>
    </row>
    <row r="121" spans="1:12" ht="15">
      <c r="A121" s="14"/>
      <c r="B121" s="15"/>
      <c r="C121" s="11"/>
      <c r="D121" s="6"/>
      <c r="E121" s="42" t="s">
        <v>81</v>
      </c>
      <c r="F121" s="43">
        <v>90</v>
      </c>
      <c r="G121" s="43">
        <v>9.1</v>
      </c>
      <c r="H121" s="43">
        <v>9</v>
      </c>
      <c r="I121" s="43">
        <v>6.5</v>
      </c>
      <c r="J121" s="43">
        <v>151.1</v>
      </c>
      <c r="K121" s="44" t="s">
        <v>85</v>
      </c>
      <c r="L121" s="43">
        <v>29.4</v>
      </c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0.2</v>
      </c>
      <c r="H122" s="43">
        <v>0.1</v>
      </c>
      <c r="I122" s="43">
        <v>12.2</v>
      </c>
      <c r="J122" s="43">
        <v>50.6</v>
      </c>
      <c r="K122" s="44" t="s">
        <v>86</v>
      </c>
      <c r="L122" s="43">
        <v>6.8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0.3</v>
      </c>
      <c r="H123" s="43">
        <v>0.2</v>
      </c>
      <c r="I123" s="43">
        <v>14.8</v>
      </c>
      <c r="J123" s="43">
        <v>70.3</v>
      </c>
      <c r="K123" s="44" t="s">
        <v>51</v>
      </c>
      <c r="L123" s="43">
        <v>2.8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20</v>
      </c>
      <c r="G125" s="43">
        <v>0.2</v>
      </c>
      <c r="H125" s="43">
        <v>0.2</v>
      </c>
      <c r="I125" s="43">
        <v>7.9</v>
      </c>
      <c r="J125" s="43">
        <v>39.1</v>
      </c>
      <c r="K125" s="44" t="s">
        <v>51</v>
      </c>
      <c r="L125" s="43">
        <v>1.6</v>
      </c>
    </row>
    <row r="126" spans="1:12" ht="15">
      <c r="A126" s="14"/>
      <c r="B126" s="15"/>
      <c r="C126" s="11"/>
      <c r="D126" s="6"/>
      <c r="E126" s="42" t="s">
        <v>83</v>
      </c>
      <c r="F126" s="43">
        <v>60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87</v>
      </c>
      <c r="L126" s="43">
        <v>7.9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6">SUM(G120:G126)</f>
        <v>17.399999999999999</v>
      </c>
      <c r="H127" s="19">
        <f t="shared" si="56"/>
        <v>15.899999999999999</v>
      </c>
      <c r="I127" s="19">
        <f t="shared" si="56"/>
        <v>78.399999999999991</v>
      </c>
      <c r="J127" s="19">
        <f t="shared" si="56"/>
        <v>551.19999999999993</v>
      </c>
      <c r="K127" s="25"/>
      <c r="L127" s="19">
        <f t="shared" ref="L127" si="57">SUM(L120:L126)</f>
        <v>62.8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550</v>
      </c>
      <c r="G138" s="32">
        <f t="shared" ref="G138" si="60">G127+G137</f>
        <v>17.399999999999999</v>
      </c>
      <c r="H138" s="32">
        <f t="shared" ref="H138" si="61">H127+H137</f>
        <v>15.899999999999999</v>
      </c>
      <c r="I138" s="32">
        <f t="shared" ref="I138" si="62">I127+I137</f>
        <v>78.399999999999991</v>
      </c>
      <c r="J138" s="32">
        <f t="shared" ref="J138:L138" si="63">J127+J137</f>
        <v>551.19999999999993</v>
      </c>
      <c r="K138" s="32"/>
      <c r="L138" s="32">
        <f t="shared" si="63"/>
        <v>62.8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10.9</v>
      </c>
      <c r="H139" s="40">
        <v>3.7</v>
      </c>
      <c r="I139" s="40">
        <v>26.3</v>
      </c>
      <c r="J139" s="40">
        <v>270.3</v>
      </c>
      <c r="K139" s="41" t="s">
        <v>89</v>
      </c>
      <c r="L139" s="40">
        <v>13.6</v>
      </c>
    </row>
    <row r="140" spans="1:12" ht="15">
      <c r="A140" s="23"/>
      <c r="B140" s="15"/>
      <c r="C140" s="11"/>
      <c r="D140" s="6"/>
      <c r="E140" s="42" t="s">
        <v>76</v>
      </c>
      <c r="F140" s="43">
        <v>10</v>
      </c>
      <c r="G140" s="43">
        <v>2.1</v>
      </c>
      <c r="H140" s="43">
        <v>7.3</v>
      </c>
      <c r="I140" s="43">
        <v>0.1</v>
      </c>
      <c r="J140" s="43">
        <v>66.099999999999994</v>
      </c>
      <c r="K140" s="44" t="s">
        <v>49</v>
      </c>
      <c r="L140" s="43">
        <v>10.3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66</v>
      </c>
      <c r="L141" s="43">
        <v>10.02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0.3</v>
      </c>
      <c r="H142" s="43">
        <v>0.2</v>
      </c>
      <c r="I142" s="43">
        <v>14.8</v>
      </c>
      <c r="J142" s="43">
        <v>70.3</v>
      </c>
      <c r="K142" s="44" t="s">
        <v>51</v>
      </c>
      <c r="L142" s="43">
        <v>2.8</v>
      </c>
    </row>
    <row r="143" spans="1:12" ht="15">
      <c r="A143" s="23"/>
      <c r="B143" s="15"/>
      <c r="C143" s="11"/>
      <c r="D143" s="7" t="s">
        <v>24</v>
      </c>
      <c r="E143" s="42" t="s">
        <v>77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51</v>
      </c>
      <c r="L143" s="43">
        <v>25.2</v>
      </c>
    </row>
    <row r="144" spans="1:12" ht="15">
      <c r="A144" s="23"/>
      <c r="B144" s="15"/>
      <c r="C144" s="11"/>
      <c r="D144" s="6"/>
      <c r="E144" s="42" t="s">
        <v>46</v>
      </c>
      <c r="F144" s="43">
        <v>20</v>
      </c>
      <c r="G144" s="43">
        <v>0.2</v>
      </c>
      <c r="H144" s="43">
        <v>0.2</v>
      </c>
      <c r="I144" s="43">
        <v>7.9</v>
      </c>
      <c r="J144" s="43">
        <v>39.1</v>
      </c>
      <c r="K144" s="44" t="s">
        <v>51</v>
      </c>
      <c r="L144" s="43">
        <v>1.6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64">SUM(G139:G145)</f>
        <v>18.099999999999998</v>
      </c>
      <c r="H146" s="19">
        <f t="shared" si="64"/>
        <v>14.999999999999998</v>
      </c>
      <c r="I146" s="19">
        <f t="shared" si="64"/>
        <v>77.900000000000006</v>
      </c>
      <c r="J146" s="19">
        <f t="shared" si="64"/>
        <v>611.70000000000005</v>
      </c>
      <c r="K146" s="25"/>
      <c r="L146" s="19">
        <f t="shared" ref="L146" si="65">SUM(L139:L145)</f>
        <v>63.52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640</v>
      </c>
      <c r="G157" s="32">
        <f t="shared" ref="G157" si="68">G146+G156</f>
        <v>18.099999999999998</v>
      </c>
      <c r="H157" s="32">
        <f t="shared" ref="H157" si="69">H146+H156</f>
        <v>14.999999999999998</v>
      </c>
      <c r="I157" s="32">
        <f t="shared" ref="I157" si="70">I146+I156</f>
        <v>77.900000000000006</v>
      </c>
      <c r="J157" s="32">
        <f t="shared" ref="J157:L157" si="71">J146+J156</f>
        <v>611.70000000000005</v>
      </c>
      <c r="K157" s="32"/>
      <c r="L157" s="32">
        <f t="shared" si="71"/>
        <v>63.52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150</v>
      </c>
      <c r="G158" s="40">
        <v>4.5</v>
      </c>
      <c r="H158" s="40">
        <v>3.3</v>
      </c>
      <c r="I158" s="40">
        <v>33.799999999999997</v>
      </c>
      <c r="J158" s="40">
        <v>16</v>
      </c>
      <c r="K158" s="41" t="s">
        <v>93</v>
      </c>
      <c r="L158" s="40">
        <v>13.4</v>
      </c>
    </row>
    <row r="159" spans="1:12" ht="15">
      <c r="A159" s="23"/>
      <c r="B159" s="15"/>
      <c r="C159" s="11"/>
      <c r="D159" s="6"/>
      <c r="E159" s="42" t="s">
        <v>91</v>
      </c>
      <c r="F159" s="43">
        <v>100</v>
      </c>
      <c r="G159" s="43">
        <v>11.8</v>
      </c>
      <c r="H159" s="43">
        <v>11.3</v>
      </c>
      <c r="I159" s="40">
        <v>9.3000000000000007</v>
      </c>
      <c r="J159" s="43">
        <v>205</v>
      </c>
      <c r="K159" s="44" t="s">
        <v>94</v>
      </c>
      <c r="L159" s="43">
        <v>30.3</v>
      </c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0.2</v>
      </c>
      <c r="H160" s="43">
        <v>0.1</v>
      </c>
      <c r="I160" s="43">
        <v>6.6</v>
      </c>
      <c r="J160" s="43">
        <v>28</v>
      </c>
      <c r="K160" s="44" t="s">
        <v>73</v>
      </c>
      <c r="L160" s="43">
        <v>7.1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0.3</v>
      </c>
      <c r="H161" s="43">
        <v>0.2</v>
      </c>
      <c r="I161" s="43">
        <v>14.8</v>
      </c>
      <c r="J161" s="43">
        <v>70</v>
      </c>
      <c r="K161" s="44" t="s">
        <v>51</v>
      </c>
      <c r="L161" s="43">
        <v>2.8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20</v>
      </c>
      <c r="G163" s="43">
        <v>0.2</v>
      </c>
      <c r="H163" s="43">
        <v>0.2</v>
      </c>
      <c r="I163" s="43">
        <v>7.9</v>
      </c>
      <c r="J163" s="43">
        <v>39</v>
      </c>
      <c r="K163" s="44" t="s">
        <v>51</v>
      </c>
      <c r="L163" s="43">
        <v>1.6</v>
      </c>
    </row>
    <row r="164" spans="1:12" ht="15">
      <c r="A164" s="23"/>
      <c r="B164" s="15"/>
      <c r="C164" s="11"/>
      <c r="D164" s="6"/>
      <c r="E164" s="42" t="s">
        <v>92</v>
      </c>
      <c r="F164" s="43">
        <v>60</v>
      </c>
      <c r="G164" s="43">
        <v>0.6</v>
      </c>
      <c r="H164" s="43">
        <v>0.1</v>
      </c>
      <c r="I164" s="43">
        <v>3.1</v>
      </c>
      <c r="J164" s="43">
        <v>192</v>
      </c>
      <c r="K164" s="44" t="s">
        <v>95</v>
      </c>
      <c r="L164" s="43">
        <v>10.199999999999999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2">SUM(G158:G164)</f>
        <v>17.600000000000001</v>
      </c>
      <c r="H165" s="19">
        <f t="shared" si="72"/>
        <v>15.2</v>
      </c>
      <c r="I165" s="19">
        <f t="shared" si="72"/>
        <v>75.5</v>
      </c>
      <c r="J165" s="19">
        <f t="shared" si="72"/>
        <v>550</v>
      </c>
      <c r="K165" s="25"/>
      <c r="L165" s="19">
        <f t="shared" ref="L165" si="73">SUM(L158:L164)</f>
        <v>65.400000000000006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560</v>
      </c>
      <c r="G176" s="32">
        <f t="shared" ref="G176" si="76">G165+G175</f>
        <v>17.600000000000001</v>
      </c>
      <c r="H176" s="32">
        <f t="shared" ref="H176" si="77">H165+H175</f>
        <v>15.2</v>
      </c>
      <c r="I176" s="32">
        <f t="shared" ref="I176" si="78">I165+I175</f>
        <v>75.5</v>
      </c>
      <c r="J176" s="32">
        <f t="shared" ref="J176:L176" si="79">J165+J175</f>
        <v>550</v>
      </c>
      <c r="K176" s="32"/>
      <c r="L176" s="32">
        <f t="shared" si="79"/>
        <v>65.400000000000006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150</v>
      </c>
      <c r="G177" s="40">
        <v>15.1</v>
      </c>
      <c r="H177" s="40">
        <v>15</v>
      </c>
      <c r="I177" s="40">
        <v>23</v>
      </c>
      <c r="J177" s="40">
        <v>208</v>
      </c>
      <c r="K177" s="41" t="s">
        <v>100</v>
      </c>
      <c r="L177" s="40">
        <v>25.34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1</v>
      </c>
      <c r="H179" s="43">
        <v>0</v>
      </c>
      <c r="I179" s="43">
        <v>12</v>
      </c>
      <c r="J179" s="43">
        <v>81</v>
      </c>
      <c r="K179" s="44" t="s">
        <v>102</v>
      </c>
      <c r="L179" s="43">
        <v>8.5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0.3</v>
      </c>
      <c r="H180" s="43">
        <v>0</v>
      </c>
      <c r="I180" s="43">
        <v>15</v>
      </c>
      <c r="J180" s="43">
        <v>70</v>
      </c>
      <c r="K180" s="44" t="s">
        <v>51</v>
      </c>
      <c r="L180" s="43">
        <v>2.8</v>
      </c>
    </row>
    <row r="181" spans="1:12" ht="15">
      <c r="A181" s="23"/>
      <c r="B181" s="15"/>
      <c r="C181" s="11"/>
      <c r="D181" s="7" t="s">
        <v>24</v>
      </c>
      <c r="E181" s="42" t="s">
        <v>98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51</v>
      </c>
      <c r="L181" s="43">
        <v>25</v>
      </c>
    </row>
    <row r="182" spans="1:12" ht="15">
      <c r="A182" s="23"/>
      <c r="B182" s="15"/>
      <c r="C182" s="11"/>
      <c r="D182" s="6"/>
      <c r="E182" s="42" t="s">
        <v>46</v>
      </c>
      <c r="F182" s="43">
        <v>20</v>
      </c>
      <c r="G182" s="43">
        <v>0.2</v>
      </c>
      <c r="H182" s="43">
        <v>0</v>
      </c>
      <c r="I182" s="43">
        <v>8</v>
      </c>
      <c r="J182" s="43">
        <v>39</v>
      </c>
      <c r="K182" s="44" t="s">
        <v>51</v>
      </c>
      <c r="L182" s="43">
        <v>1.6</v>
      </c>
    </row>
    <row r="183" spans="1:12" ht="15">
      <c r="A183" s="23"/>
      <c r="B183" s="15"/>
      <c r="C183" s="11"/>
      <c r="D183" s="6"/>
      <c r="E183" s="42" t="s">
        <v>99</v>
      </c>
      <c r="F183" s="43">
        <v>60</v>
      </c>
      <c r="G183" s="43">
        <v>1</v>
      </c>
      <c r="H183" s="43">
        <v>0</v>
      </c>
      <c r="I183" s="43">
        <v>13</v>
      </c>
      <c r="J183" s="43">
        <v>57</v>
      </c>
      <c r="K183" s="44" t="s">
        <v>101</v>
      </c>
      <c r="L183" s="43">
        <v>7.6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18.600000000000001</v>
      </c>
      <c r="H184" s="19">
        <f t="shared" si="80"/>
        <v>15</v>
      </c>
      <c r="I184" s="19">
        <f t="shared" si="80"/>
        <v>79</v>
      </c>
      <c r="J184" s="19">
        <f t="shared" si="80"/>
        <v>493</v>
      </c>
      <c r="K184" s="25"/>
      <c r="L184" s="19">
        <f t="shared" ref="L184" si="81">SUM(L177:L183)</f>
        <v>70.84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560</v>
      </c>
      <c r="G195" s="32">
        <f t="shared" ref="G195" si="84">G184+G194</f>
        <v>18.600000000000001</v>
      </c>
      <c r="H195" s="32">
        <f t="shared" ref="H195" si="85">H184+H194</f>
        <v>15</v>
      </c>
      <c r="I195" s="32">
        <f t="shared" ref="I195" si="86">I184+I194</f>
        <v>79</v>
      </c>
      <c r="J195" s="32">
        <f t="shared" ref="J195:L195" si="87">J184+J194</f>
        <v>493</v>
      </c>
      <c r="K195" s="32"/>
      <c r="L195" s="32">
        <f t="shared" si="87"/>
        <v>70.84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588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17.929999999999996</v>
      </c>
      <c r="H196" s="34">
        <f t="shared" si="88"/>
        <v>16.369999999999997</v>
      </c>
      <c r="I196" s="34">
        <f t="shared" si="88"/>
        <v>75.98</v>
      </c>
      <c r="J196" s="34">
        <f t="shared" si="88"/>
        <v>553.41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69.205999999999989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2025-03-17T09:59:59Z</dcterms:modified>
</cp:coreProperties>
</file>